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H196" i="1" s="1"/>
  <c r="G13" i="1"/>
  <c r="G24" i="1" s="1"/>
  <c r="G196" i="1" s="1"/>
  <c r="F13" i="1"/>
  <c r="J195" i="1" l="1"/>
  <c r="F62" i="1"/>
  <c r="J43" i="1"/>
  <c r="F43" i="1"/>
  <c r="F24" i="1"/>
  <c r="J24" i="1"/>
  <c r="J196" i="1" l="1"/>
  <c r="F196" i="1"/>
</calcChain>
</file>

<file path=xl/sharedStrings.xml><?xml version="1.0" encoding="utf-8"?>
<sst xmlns="http://schemas.openxmlformats.org/spreadsheetml/2006/main" count="309" uniqueCount="109">
  <si>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</si>
  <si>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</si>
  <si>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</si>
  <si>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</si>
  <si>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</si>
  <si>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</si>
  <si>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</si>
  <si>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</si>
  <si>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</si>
  <si>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</si>
  <si>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</si>
  <si>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</si>
  <si>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</si>
  <si>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</si>
  <si>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</si>
  <si>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</si>
  <si>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</si>
  <si>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</si>
  <si>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</si>
  <si>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</si>
  <si>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</si>
  <si>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</si>
  <si>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</si>
  <si>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</si>
  <si>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</si>
  <si>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</si>
  <si>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</si>
  <si>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</si>
  <si>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</si>
  <si>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</si>
  <si>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</si>
  <si>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</si>
  <si>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</si>
  <si>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</si>
  <si>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</si>
  <si>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</si>
  <si>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</si>
  <si>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</si>
  <si>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</si>
  <si>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Согласовано директором школы </t>
  </si>
  <si>
    <t xml:space="preserve">Стародубцеа Е.А. </t>
  </si>
  <si>
    <t xml:space="preserve">Омлет натуральный </t>
  </si>
  <si>
    <t>чай с сахаром с вит. С</t>
  </si>
  <si>
    <t xml:space="preserve">хлеб ржаной </t>
  </si>
  <si>
    <t xml:space="preserve">огурец консервированный </t>
  </si>
  <si>
    <t>Икра из св.овощей</t>
  </si>
  <si>
    <t xml:space="preserve">суп картофельный с рисом </t>
  </si>
  <si>
    <t xml:space="preserve">котлета куриная </t>
  </si>
  <si>
    <t xml:space="preserve">макароны отварные </t>
  </si>
  <si>
    <t xml:space="preserve">хлеб пшеничный </t>
  </si>
  <si>
    <t xml:space="preserve">компот </t>
  </si>
  <si>
    <t xml:space="preserve">МБОУ СОШ № 45 имени Д.И.Блынского г.Орла </t>
  </si>
  <si>
    <t xml:space="preserve">Запеканка из творога с соусом сладким  </t>
  </si>
  <si>
    <t>Компот из фруктов с вит.С</t>
  </si>
  <si>
    <t xml:space="preserve">яблоко </t>
  </si>
  <si>
    <t xml:space="preserve">Маринад овощной </t>
  </si>
  <si>
    <t xml:space="preserve">Суп картофельный с макаронными изделиями </t>
  </si>
  <si>
    <t xml:space="preserve">Биточки рыбные </t>
  </si>
  <si>
    <t xml:space="preserve">Картофельное пюре </t>
  </si>
  <si>
    <t xml:space="preserve">Чай с сахаром </t>
  </si>
  <si>
    <t>Каша молочная пшенная</t>
  </si>
  <si>
    <t>Чай с сахаром с вит.С</t>
  </si>
  <si>
    <t>Бутерброды с сыром</t>
  </si>
  <si>
    <t>15/20</t>
  </si>
  <si>
    <t>яблоко</t>
  </si>
  <si>
    <t>Икра кабачковая</t>
  </si>
  <si>
    <t xml:space="preserve">Борщ из св.капусты </t>
  </si>
  <si>
    <t xml:space="preserve">Цыплята отварные </t>
  </si>
  <si>
    <t xml:space="preserve">Рис отварной </t>
  </si>
  <si>
    <t>Чай с сахаром с вит. С</t>
  </si>
  <si>
    <t xml:space="preserve">Тефтели с соусом </t>
  </si>
  <si>
    <t xml:space="preserve">Хлеб  ржаной/пшеничный </t>
  </si>
  <si>
    <t xml:space="preserve">Капуста тушеная </t>
  </si>
  <si>
    <t xml:space="preserve">Макароны отварные </t>
  </si>
  <si>
    <t xml:space="preserve">Винегрет овощной </t>
  </si>
  <si>
    <t xml:space="preserve">Сур гороховый </t>
  </si>
  <si>
    <t xml:space="preserve">Бефстроганов </t>
  </si>
  <si>
    <t>45/45</t>
  </si>
  <si>
    <t xml:space="preserve">Каша гречневая </t>
  </si>
  <si>
    <t xml:space="preserve">Сок фруктовый </t>
  </si>
  <si>
    <t>Котлета кур.руб</t>
  </si>
  <si>
    <t xml:space="preserve">чай с сахаром с вит С. </t>
  </si>
  <si>
    <t xml:space="preserve">хлеб ржаной/пшеничный </t>
  </si>
  <si>
    <t xml:space="preserve">икра овощная </t>
  </si>
  <si>
    <t xml:space="preserve">рис отварной </t>
  </si>
  <si>
    <t>Салат из свеклы и яблок с маслом раст.</t>
  </si>
  <si>
    <t xml:space="preserve">Суп картофельный с крупой </t>
  </si>
  <si>
    <t xml:space="preserve">Фрикадельки с соусом </t>
  </si>
  <si>
    <t xml:space="preserve">Огурцы консервированные </t>
  </si>
  <si>
    <t xml:space="preserve">Щи из св.капусты </t>
  </si>
  <si>
    <t xml:space="preserve">Котлеты рыбные </t>
  </si>
  <si>
    <t xml:space="preserve">Каша молочная рисовая </t>
  </si>
  <si>
    <t xml:space="preserve">Кофейный напиток с молоком </t>
  </si>
  <si>
    <t xml:space="preserve">Бутерброды с маслом сливочным </t>
  </si>
  <si>
    <t xml:space="preserve">Суп гороховый </t>
  </si>
  <si>
    <t>Компот с вит.С</t>
  </si>
  <si>
    <t xml:space="preserve">Макароны запеч. С сыром </t>
  </si>
  <si>
    <t xml:space="preserve">Яйцо вареное </t>
  </si>
  <si>
    <t xml:space="preserve">Икра овощная </t>
  </si>
  <si>
    <t>Печень по-строгоновски</t>
  </si>
  <si>
    <t xml:space="preserve">Чай с сахаром  и лимоном </t>
  </si>
  <si>
    <t xml:space="preserve">Биточки мясные </t>
  </si>
  <si>
    <t xml:space="preserve">Чай с сахаром и лимоном </t>
  </si>
  <si>
    <t xml:space="preserve">Салат из свеклы </t>
  </si>
  <si>
    <t>зеленый горошек конс.</t>
  </si>
  <si>
    <t xml:space="preserve">Рассольник </t>
  </si>
  <si>
    <t xml:space="preserve">Птица тушеная </t>
  </si>
  <si>
    <t xml:space="preserve">бутерброд с маслом сливочным </t>
  </si>
  <si>
    <t>90/55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</si>
</sst>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39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 t="s">
        <v>51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40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150</v>
      </c>
      <c r="G6" s="50">
        <v>16.2</v>
      </c>
      <c r="H6" s="50">
        <v>25.2</v>
      </c>
      <c r="I6" s="51">
        <v>2.1</v>
      </c>
      <c r="J6" s="50">
        <v>300</v>
      </c>
      <c r="K6" s="40"/>
      <c r="L6" s="39"/>
    </row>
    <row r="7" spans="1:12" ht="14.4" x14ac:dyDescent="0.3">
      <c r="A7" s="23"/>
      <c r="B7" s="15"/>
      <c r="C7" s="11"/>
      <c r="D7" s="6"/>
      <c r="E7" s="52" t="s">
        <v>107</v>
      </c>
      <c r="F7" s="53">
        <v>30</v>
      </c>
      <c r="G7" s="53">
        <v>3.4</v>
      </c>
      <c r="H7" s="53">
        <v>3.9</v>
      </c>
      <c r="I7" s="54">
        <v>7.2</v>
      </c>
      <c r="J7" s="53">
        <v>77.5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2" t="s">
        <v>42</v>
      </c>
      <c r="F8" s="53">
        <v>200</v>
      </c>
      <c r="G8" s="42"/>
      <c r="H8" s="42"/>
      <c r="I8" s="54">
        <v>14</v>
      </c>
      <c r="J8" s="53">
        <v>56</v>
      </c>
      <c r="K8" s="43"/>
      <c r="L8" s="42"/>
    </row>
    <row r="9" spans="1:12" ht="14.4" x14ac:dyDescent="0.3">
      <c r="A9" s="23"/>
      <c r="B9" s="15"/>
      <c r="C9" s="11"/>
      <c r="D9" s="7" t="s">
        <v>23</v>
      </c>
      <c r="E9" s="52" t="s">
        <v>43</v>
      </c>
      <c r="F9" s="53">
        <v>55</v>
      </c>
      <c r="G9" s="53">
        <v>1.7</v>
      </c>
      <c r="H9" s="53">
        <v>0.3</v>
      </c>
      <c r="I9" s="54">
        <v>8.6</v>
      </c>
      <c r="J9" s="53">
        <v>46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thickBot="1" x14ac:dyDescent="0.35">
      <c r="A11" s="23"/>
      <c r="B11" s="15"/>
      <c r="C11" s="11"/>
      <c r="D11" s="6"/>
      <c r="E11" s="55" t="s">
        <v>44</v>
      </c>
      <c r="F11" s="56">
        <v>60</v>
      </c>
      <c r="G11" s="56">
        <v>1.92</v>
      </c>
      <c r="H11" s="56">
        <v>0.12</v>
      </c>
      <c r="I11" s="57">
        <v>3.96</v>
      </c>
      <c r="J11" s="56">
        <v>24</v>
      </c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23.22</v>
      </c>
      <c r="H13" s="19">
        <f t="shared" si="0"/>
        <v>29.52</v>
      </c>
      <c r="I13" s="19">
        <f t="shared" si="0"/>
        <v>35.86</v>
      </c>
      <c r="J13" s="19">
        <f t="shared" si="0"/>
        <v>503.5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45</v>
      </c>
      <c r="F14" s="59">
        <v>60</v>
      </c>
      <c r="G14" s="59">
        <v>1.1200000000000001</v>
      </c>
      <c r="H14" s="59">
        <v>7.96</v>
      </c>
      <c r="I14" s="60">
        <v>3.16</v>
      </c>
      <c r="J14" s="59">
        <v>88.8</v>
      </c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2" t="s">
        <v>46</v>
      </c>
      <c r="F15" s="53">
        <v>200</v>
      </c>
      <c r="G15" s="53">
        <v>2.2400000000000002</v>
      </c>
      <c r="H15" s="53">
        <v>4</v>
      </c>
      <c r="I15" s="54">
        <v>15.6</v>
      </c>
      <c r="J15" s="53">
        <v>121.6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52" t="s">
        <v>47</v>
      </c>
      <c r="F16" s="53">
        <v>90</v>
      </c>
      <c r="G16" s="53">
        <v>12.2</v>
      </c>
      <c r="H16" s="53">
        <v>10.9</v>
      </c>
      <c r="I16" s="54">
        <v>10.8</v>
      </c>
      <c r="J16" s="53">
        <v>213.7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52" t="s">
        <v>48</v>
      </c>
      <c r="F17" s="53">
        <v>150</v>
      </c>
      <c r="G17" s="53">
        <v>5.4</v>
      </c>
      <c r="H17" s="53">
        <v>0.6</v>
      </c>
      <c r="I17" s="54">
        <v>30</v>
      </c>
      <c r="J17" s="53">
        <v>147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61" t="s">
        <v>50</v>
      </c>
      <c r="F18" s="62">
        <v>200</v>
      </c>
      <c r="G18" s="62">
        <v>0.2</v>
      </c>
      <c r="H18" s="62"/>
      <c r="I18" s="63">
        <v>27.2</v>
      </c>
      <c r="J18" s="62">
        <v>110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52" t="s">
        <v>49</v>
      </c>
      <c r="F19" s="53">
        <v>45</v>
      </c>
      <c r="G19" s="53">
        <v>117</v>
      </c>
      <c r="H19" s="53">
        <v>3.37</v>
      </c>
      <c r="I19" s="53">
        <v>1.35</v>
      </c>
      <c r="J19" s="54">
        <v>22.5</v>
      </c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2" t="s">
        <v>43</v>
      </c>
      <c r="F20" s="53">
        <v>40</v>
      </c>
      <c r="G20" s="53">
        <v>91</v>
      </c>
      <c r="H20" s="53">
        <v>3.4</v>
      </c>
      <c r="I20" s="53">
        <v>0.5</v>
      </c>
      <c r="J20" s="54">
        <v>17.100000000000001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229.16</v>
      </c>
      <c r="H23" s="19">
        <f t="shared" si="2"/>
        <v>30.23</v>
      </c>
      <c r="I23" s="19">
        <f t="shared" si="2"/>
        <v>88.61</v>
      </c>
      <c r="J23" s="19">
        <f t="shared" si="2"/>
        <v>720.69999999999993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1280</v>
      </c>
      <c r="G24" s="32">
        <f t="shared" ref="G24:J24" si="4">G13+G23</f>
        <v>252.38</v>
      </c>
      <c r="H24" s="32">
        <f t="shared" si="4"/>
        <v>59.75</v>
      </c>
      <c r="I24" s="32">
        <f t="shared" si="4"/>
        <v>124.47</v>
      </c>
      <c r="J24" s="32">
        <f t="shared" si="4"/>
        <v>1224.1999999999998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150</v>
      </c>
      <c r="G25" s="50">
        <v>26.56</v>
      </c>
      <c r="H25" s="50">
        <v>18.8</v>
      </c>
      <c r="I25" s="51">
        <v>28.37</v>
      </c>
      <c r="J25" s="50">
        <v>390.3</v>
      </c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2" t="s">
        <v>53</v>
      </c>
      <c r="F27" s="53">
        <v>200</v>
      </c>
      <c r="G27" s="53">
        <v>1.1000000000000001</v>
      </c>
      <c r="H27" s="53">
        <v>0</v>
      </c>
      <c r="I27" s="54">
        <v>31.5</v>
      </c>
      <c r="J27" s="53">
        <v>125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52" t="s">
        <v>54</v>
      </c>
      <c r="F29" s="53">
        <v>150</v>
      </c>
      <c r="G29" s="53">
        <v>0.6</v>
      </c>
      <c r="H29" s="53">
        <v>0.6</v>
      </c>
      <c r="I29" s="53">
        <v>14.75</v>
      </c>
      <c r="J29" s="53">
        <v>70.5</v>
      </c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28.26</v>
      </c>
      <c r="H32" s="19">
        <f t="shared" ref="H32" si="7">SUM(H25:H31)</f>
        <v>19.400000000000002</v>
      </c>
      <c r="I32" s="19">
        <f t="shared" ref="I32" si="8">SUM(I25:I31)</f>
        <v>74.62</v>
      </c>
      <c r="J32" s="19">
        <f t="shared" ref="J32:L32" si="9">SUM(J25:J31)</f>
        <v>585.79999999999995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55</v>
      </c>
      <c r="F33" s="59">
        <v>60</v>
      </c>
      <c r="G33" s="59">
        <v>1.4</v>
      </c>
      <c r="H33" s="59">
        <v>1.3</v>
      </c>
      <c r="I33" s="60">
        <v>5.6</v>
      </c>
      <c r="J33" s="59">
        <v>81.7</v>
      </c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2" t="s">
        <v>56</v>
      </c>
      <c r="F34" s="53">
        <v>200</v>
      </c>
      <c r="G34" s="53">
        <v>2</v>
      </c>
      <c r="H34" s="53">
        <v>2.2400000000000002</v>
      </c>
      <c r="I34" s="54">
        <v>10.88</v>
      </c>
      <c r="J34" s="53">
        <v>72</v>
      </c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52" t="s">
        <v>57</v>
      </c>
      <c r="F35" s="53">
        <v>90</v>
      </c>
      <c r="G35" s="53">
        <v>15.3</v>
      </c>
      <c r="H35" s="53">
        <v>6.4</v>
      </c>
      <c r="I35" s="54">
        <v>0</v>
      </c>
      <c r="J35" s="53">
        <v>147.9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52" t="s">
        <v>58</v>
      </c>
      <c r="F36" s="53">
        <v>180</v>
      </c>
      <c r="G36" s="53">
        <v>3.2</v>
      </c>
      <c r="H36" s="53">
        <v>1.2</v>
      </c>
      <c r="I36" s="54">
        <v>22.1</v>
      </c>
      <c r="J36" s="53">
        <v>134.4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61" t="s">
        <v>59</v>
      </c>
      <c r="F37" s="62">
        <v>200</v>
      </c>
      <c r="G37" s="62">
        <v>0.2</v>
      </c>
      <c r="H37" s="62">
        <v>0</v>
      </c>
      <c r="I37" s="63">
        <v>14</v>
      </c>
      <c r="J37" s="62">
        <v>56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52" t="s">
        <v>49</v>
      </c>
      <c r="F38" s="53">
        <v>45</v>
      </c>
      <c r="G38" s="53">
        <v>3.37</v>
      </c>
      <c r="H38" s="53">
        <v>1.35</v>
      </c>
      <c r="I38" s="54">
        <v>22.5</v>
      </c>
      <c r="J38" s="53">
        <v>117</v>
      </c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2" t="s">
        <v>43</v>
      </c>
      <c r="F39" s="53">
        <v>40</v>
      </c>
      <c r="G39" s="53">
        <v>3</v>
      </c>
      <c r="H39" s="53">
        <v>1.2</v>
      </c>
      <c r="I39" s="54">
        <v>20</v>
      </c>
      <c r="J39" s="53">
        <v>104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28.47</v>
      </c>
      <c r="H42" s="19">
        <f t="shared" ref="H42" si="11">SUM(H33:H41)</f>
        <v>13.69</v>
      </c>
      <c r="I42" s="19">
        <f t="shared" ref="I42" si="12">SUM(I33:I41)</f>
        <v>95.08</v>
      </c>
      <c r="J42" s="19">
        <f t="shared" ref="J42:L42" si="13">SUM(J33:J41)</f>
        <v>713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1315</v>
      </c>
      <c r="G43" s="32">
        <f t="shared" ref="G43" si="14">G32+G42</f>
        <v>56.730000000000004</v>
      </c>
      <c r="H43" s="32">
        <f t="shared" ref="H43" si="15">H32+H42</f>
        <v>33.090000000000003</v>
      </c>
      <c r="I43" s="32">
        <f t="shared" ref="I43" si="16">I32+I42</f>
        <v>169.7</v>
      </c>
      <c r="J43" s="32">
        <f t="shared" ref="J43:L43" si="17">J32+J42</f>
        <v>1298.8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300</v>
      </c>
      <c r="G44" s="50">
        <v>27.9</v>
      </c>
      <c r="H44" s="50">
        <v>5.4</v>
      </c>
      <c r="I44" s="51">
        <v>27.3</v>
      </c>
      <c r="J44" s="50">
        <v>166</v>
      </c>
      <c r="K44" s="4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2" t="s">
        <v>61</v>
      </c>
      <c r="F46" s="53">
        <v>200</v>
      </c>
      <c r="G46" s="53">
        <v>0.2</v>
      </c>
      <c r="H46" s="53"/>
      <c r="I46" s="54">
        <v>13.6</v>
      </c>
      <c r="J46" s="53">
        <v>56</v>
      </c>
      <c r="K46" s="43"/>
      <c r="L46" s="42"/>
    </row>
    <row r="47" spans="1:12" ht="14.4" x14ac:dyDescent="0.3">
      <c r="A47" s="23"/>
      <c r="B47" s="15"/>
      <c r="C47" s="11"/>
      <c r="D47" s="7" t="s">
        <v>23</v>
      </c>
      <c r="E47" s="52" t="s">
        <v>62</v>
      </c>
      <c r="F47" s="64" t="s">
        <v>63</v>
      </c>
      <c r="G47" s="65">
        <v>3.4</v>
      </c>
      <c r="H47" s="65">
        <v>3.9</v>
      </c>
      <c r="I47" s="66">
        <v>7.2</v>
      </c>
      <c r="J47" s="65">
        <v>77.5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52" t="s">
        <v>64</v>
      </c>
      <c r="F48" s="53">
        <v>150</v>
      </c>
      <c r="G48" s="53">
        <v>0.6</v>
      </c>
      <c r="H48" s="53">
        <v>0.6</v>
      </c>
      <c r="I48" s="53">
        <v>14.75</v>
      </c>
      <c r="J48" s="53">
        <v>70.5</v>
      </c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32.099999999999994</v>
      </c>
      <c r="H51" s="19">
        <f t="shared" ref="H51" si="19">SUM(H44:H50)</f>
        <v>9.9</v>
      </c>
      <c r="I51" s="19">
        <f t="shared" ref="I51" si="20">SUM(I44:I50)</f>
        <v>62.85</v>
      </c>
      <c r="J51" s="19">
        <f t="shared" ref="J51:L51" si="21">SUM(J44:J50)</f>
        <v>370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65</v>
      </c>
      <c r="F52" s="59">
        <v>60</v>
      </c>
      <c r="G52" s="59">
        <v>0.82</v>
      </c>
      <c r="H52" s="59">
        <v>2.2599999999999998</v>
      </c>
      <c r="I52" s="60">
        <v>2</v>
      </c>
      <c r="J52" s="59">
        <v>78</v>
      </c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2" t="s">
        <v>66</v>
      </c>
      <c r="F53" s="53">
        <v>200</v>
      </c>
      <c r="G53" s="53">
        <v>2</v>
      </c>
      <c r="H53" s="53">
        <v>2.2400000000000002</v>
      </c>
      <c r="I53" s="54">
        <v>10.88</v>
      </c>
      <c r="J53" s="53">
        <v>72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52" t="s">
        <v>67</v>
      </c>
      <c r="F54" s="53">
        <v>90</v>
      </c>
      <c r="G54" s="53">
        <v>15.18</v>
      </c>
      <c r="H54" s="53">
        <v>8.51</v>
      </c>
      <c r="I54" s="54">
        <v>25.99</v>
      </c>
      <c r="J54" s="53">
        <v>143.1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52" t="s">
        <v>68</v>
      </c>
      <c r="F55" s="53">
        <v>150</v>
      </c>
      <c r="G55" s="53">
        <v>3.2</v>
      </c>
      <c r="H55" s="53">
        <v>1.2</v>
      </c>
      <c r="I55" s="54">
        <v>22.1</v>
      </c>
      <c r="J55" s="53">
        <v>112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61" t="s">
        <v>69</v>
      </c>
      <c r="F56" s="62">
        <v>200</v>
      </c>
      <c r="G56" s="62">
        <v>0.2</v>
      </c>
      <c r="H56" s="62">
        <v>0</v>
      </c>
      <c r="I56" s="63">
        <v>14</v>
      </c>
      <c r="J56" s="62">
        <v>56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52" t="s">
        <v>49</v>
      </c>
      <c r="F57" s="53">
        <v>45</v>
      </c>
      <c r="G57" s="53">
        <v>3.37</v>
      </c>
      <c r="H57" s="53">
        <v>1.35</v>
      </c>
      <c r="I57" s="54">
        <v>22.5</v>
      </c>
      <c r="J57" s="53">
        <v>117</v>
      </c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2" t="s">
        <v>43</v>
      </c>
      <c r="F58" s="53">
        <v>40</v>
      </c>
      <c r="G58" s="53">
        <v>3.4</v>
      </c>
      <c r="H58" s="53">
        <v>0.5</v>
      </c>
      <c r="I58" s="54">
        <v>17.100000000000001</v>
      </c>
      <c r="J58" s="53">
        <v>91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28.169999999999998</v>
      </c>
      <c r="H61" s="19">
        <f t="shared" ref="H61" si="23">SUM(H52:H60)</f>
        <v>16.059999999999999</v>
      </c>
      <c r="I61" s="19">
        <f t="shared" ref="I61" si="24">SUM(I52:I60)</f>
        <v>114.57</v>
      </c>
      <c r="J61" s="19">
        <f t="shared" ref="J61:L61" si="25">SUM(J52:J60)</f>
        <v>669.1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1435</v>
      </c>
      <c r="G62" s="32">
        <f t="shared" ref="G62" si="26">G51+G61</f>
        <v>60.269999999999996</v>
      </c>
      <c r="H62" s="32">
        <f t="shared" ref="H62" si="27">H51+H61</f>
        <v>25.96</v>
      </c>
      <c r="I62" s="32">
        <f t="shared" ref="I62" si="28">I51+I61</f>
        <v>177.42</v>
      </c>
      <c r="J62" s="32">
        <f t="shared" ref="J62:L62" si="29">J51+J61</f>
        <v>1039.0999999999999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67" t="s">
        <v>108</v>
      </c>
      <c r="G63" s="50">
        <v>11.2</v>
      </c>
      <c r="H63" s="50">
        <v>10.1</v>
      </c>
      <c r="I63" s="51">
        <v>13.2</v>
      </c>
      <c r="J63" s="50">
        <v>189</v>
      </c>
      <c r="K63" s="40"/>
      <c r="L63" s="39"/>
    </row>
    <row r="64" spans="1:12" ht="14.4" x14ac:dyDescent="0.3">
      <c r="A64" s="23"/>
      <c r="B64" s="15"/>
      <c r="C64" s="11"/>
      <c r="D64" s="6"/>
      <c r="E64" s="52" t="s">
        <v>72</v>
      </c>
      <c r="F64" s="53">
        <v>60</v>
      </c>
      <c r="G64" s="53">
        <v>0.96</v>
      </c>
      <c r="H64" s="53">
        <v>3</v>
      </c>
      <c r="I64" s="54">
        <v>5.52</v>
      </c>
      <c r="J64" s="53">
        <v>52.8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2" t="s">
        <v>61</v>
      </c>
      <c r="F65" s="53">
        <v>200</v>
      </c>
      <c r="G65" s="42"/>
      <c r="H65" s="42"/>
      <c r="I65" s="54">
        <v>14</v>
      </c>
      <c r="J65" s="53">
        <v>56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2" t="s">
        <v>71</v>
      </c>
      <c r="F66" s="53">
        <v>55</v>
      </c>
      <c r="G66" s="53">
        <v>4.5</v>
      </c>
      <c r="H66" s="53">
        <v>1.2</v>
      </c>
      <c r="I66" s="54">
        <v>20</v>
      </c>
      <c r="J66" s="53">
        <v>104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2" t="s">
        <v>73</v>
      </c>
      <c r="F68" s="53">
        <v>150</v>
      </c>
      <c r="G68" s="53">
        <v>5.4</v>
      </c>
      <c r="H68" s="53">
        <v>0.06</v>
      </c>
      <c r="I68" s="53">
        <v>30</v>
      </c>
      <c r="J68" s="53">
        <v>147</v>
      </c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22.060000000000002</v>
      </c>
      <c r="H70" s="19">
        <f t="shared" ref="H70" si="31">SUM(H63:H69)</f>
        <v>14.36</v>
      </c>
      <c r="I70" s="19">
        <f t="shared" ref="I70" si="32">SUM(I63:I69)</f>
        <v>82.72</v>
      </c>
      <c r="J70" s="19">
        <f t="shared" ref="J70:L70" si="33">SUM(J63:J69)</f>
        <v>548.79999999999995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74</v>
      </c>
      <c r="F71" s="59">
        <v>60</v>
      </c>
      <c r="G71" s="59">
        <v>0.84</v>
      </c>
      <c r="H71" s="59">
        <v>1.56</v>
      </c>
      <c r="I71" s="60">
        <v>4.8600000000000003</v>
      </c>
      <c r="J71" s="59">
        <v>34.799999999999997</v>
      </c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2" t="s">
        <v>75</v>
      </c>
      <c r="F72" s="53">
        <v>200</v>
      </c>
      <c r="G72" s="53">
        <v>6.2</v>
      </c>
      <c r="H72" s="53">
        <v>0.8</v>
      </c>
      <c r="I72" s="54">
        <v>15.8</v>
      </c>
      <c r="J72" s="53">
        <v>98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52" t="s">
        <v>76</v>
      </c>
      <c r="F73" s="65" t="s">
        <v>77</v>
      </c>
      <c r="G73" s="53">
        <v>13.4</v>
      </c>
      <c r="H73" s="53">
        <v>9</v>
      </c>
      <c r="I73" s="54">
        <v>4.7</v>
      </c>
      <c r="J73" s="53">
        <v>173.2</v>
      </c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52" t="s">
        <v>78</v>
      </c>
      <c r="F74" s="53">
        <v>150</v>
      </c>
      <c r="G74" s="53">
        <v>4.5</v>
      </c>
      <c r="H74" s="53">
        <v>5.0999999999999996</v>
      </c>
      <c r="I74" s="54">
        <v>21.9</v>
      </c>
      <c r="J74" s="53">
        <v>151.5</v>
      </c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61" t="s">
        <v>79</v>
      </c>
      <c r="F75" s="62">
        <v>200</v>
      </c>
      <c r="G75" s="62">
        <v>0.6</v>
      </c>
      <c r="H75" s="62">
        <v>0.4</v>
      </c>
      <c r="I75" s="63">
        <v>32.6</v>
      </c>
      <c r="J75" s="62">
        <v>140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52" t="s">
        <v>49</v>
      </c>
      <c r="F76" s="53">
        <v>45</v>
      </c>
      <c r="G76" s="53">
        <v>3.37</v>
      </c>
      <c r="H76" s="53">
        <v>1.35</v>
      </c>
      <c r="I76" s="54">
        <v>22.5</v>
      </c>
      <c r="J76" s="53">
        <v>117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52" t="s">
        <v>43</v>
      </c>
      <c r="F77" s="53">
        <v>40</v>
      </c>
      <c r="G77" s="53">
        <v>3.4</v>
      </c>
      <c r="H77" s="53">
        <v>0.5</v>
      </c>
      <c r="I77" s="54">
        <v>17.100000000000001</v>
      </c>
      <c r="J77" s="53">
        <v>91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32.31</v>
      </c>
      <c r="H80" s="19">
        <f t="shared" ref="H80" si="35">SUM(H71:H79)</f>
        <v>18.71</v>
      </c>
      <c r="I80" s="19">
        <f t="shared" ref="I80" si="36">SUM(I71:I79)</f>
        <v>119.46000000000001</v>
      </c>
      <c r="J80" s="19">
        <f t="shared" ref="J80:L80" si="37">SUM(J71:J79)</f>
        <v>805.5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1160</v>
      </c>
      <c r="G81" s="32">
        <f t="shared" ref="G81" si="38">G70+G80</f>
        <v>54.370000000000005</v>
      </c>
      <c r="H81" s="32">
        <f t="shared" ref="H81" si="39">H70+H80</f>
        <v>33.07</v>
      </c>
      <c r="I81" s="32">
        <f t="shared" ref="I81" si="40">I70+I80</f>
        <v>202.18</v>
      </c>
      <c r="J81" s="32">
        <f t="shared" ref="J81:L81" si="41">J70+J80</f>
        <v>1354.3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80</v>
      </c>
      <c r="F82" s="50">
        <v>150</v>
      </c>
      <c r="G82" s="50">
        <v>12.2</v>
      </c>
      <c r="H82" s="50">
        <v>10.9</v>
      </c>
      <c r="I82" s="51">
        <v>10.8</v>
      </c>
      <c r="J82" s="50">
        <v>190</v>
      </c>
      <c r="K82" s="40"/>
      <c r="L82" s="39"/>
    </row>
    <row r="83" spans="1:12" ht="15" thickBot="1" x14ac:dyDescent="0.35">
      <c r="A83" s="23"/>
      <c r="B83" s="15"/>
      <c r="C83" s="11"/>
      <c r="D83" s="6"/>
      <c r="E83" s="55" t="s">
        <v>84</v>
      </c>
      <c r="F83" s="70">
        <v>150</v>
      </c>
      <c r="G83" s="70">
        <v>3.6</v>
      </c>
      <c r="H83" s="70">
        <v>5.2</v>
      </c>
      <c r="I83" s="71">
        <v>37.6</v>
      </c>
      <c r="J83" s="70">
        <v>214</v>
      </c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2" t="s">
        <v>81</v>
      </c>
      <c r="F84" s="53">
        <v>200</v>
      </c>
      <c r="G84" s="53">
        <v>1.4</v>
      </c>
      <c r="H84" s="53">
        <v>2</v>
      </c>
      <c r="I84" s="54">
        <v>22.4</v>
      </c>
      <c r="J84" s="53">
        <v>116</v>
      </c>
      <c r="K84" s="43"/>
      <c r="L84" s="42"/>
    </row>
    <row r="85" spans="1:12" ht="14.4" x14ac:dyDescent="0.3">
      <c r="A85" s="23"/>
      <c r="B85" s="15"/>
      <c r="C85" s="11"/>
      <c r="D85" s="7" t="s">
        <v>23</v>
      </c>
      <c r="E85" s="52" t="s">
        <v>82</v>
      </c>
      <c r="F85" s="64" t="s">
        <v>63</v>
      </c>
      <c r="G85" s="65">
        <v>3.4</v>
      </c>
      <c r="H85" s="65">
        <v>3.9</v>
      </c>
      <c r="I85" s="66">
        <v>7.2</v>
      </c>
      <c r="J85" s="65">
        <v>77.5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52" t="s">
        <v>83</v>
      </c>
      <c r="F87" s="68">
        <v>60</v>
      </c>
      <c r="G87" s="68">
        <v>1.1200000000000001</v>
      </c>
      <c r="H87" s="68">
        <v>7.96</v>
      </c>
      <c r="I87" s="69">
        <v>3.16</v>
      </c>
      <c r="J87" s="68">
        <v>89.6</v>
      </c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21.72</v>
      </c>
      <c r="H89" s="19">
        <f t="shared" ref="H89" si="43">SUM(H82:H88)</f>
        <v>29.96</v>
      </c>
      <c r="I89" s="19">
        <f t="shared" ref="I89" si="44">SUM(I82:I88)</f>
        <v>81.160000000000011</v>
      </c>
      <c r="J89" s="19">
        <f t="shared" ref="J89:L89" si="45">SUM(J82:J88)</f>
        <v>687.1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85</v>
      </c>
      <c r="F90" s="59">
        <v>60</v>
      </c>
      <c r="G90" s="59">
        <v>0.78</v>
      </c>
      <c r="H90" s="59">
        <v>2.34</v>
      </c>
      <c r="I90" s="60">
        <v>7.08</v>
      </c>
      <c r="J90" s="59">
        <v>49.8</v>
      </c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2" t="s">
        <v>86</v>
      </c>
      <c r="F91" s="53">
        <v>200</v>
      </c>
      <c r="G91" s="53">
        <v>2.8</v>
      </c>
      <c r="H91" s="53">
        <v>0.8</v>
      </c>
      <c r="I91" s="54">
        <v>26.5</v>
      </c>
      <c r="J91" s="53">
        <v>97.4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2" t="s">
        <v>87</v>
      </c>
      <c r="F92" s="53">
        <v>90</v>
      </c>
      <c r="G92" s="53">
        <v>16.32</v>
      </c>
      <c r="H92" s="53">
        <v>14</v>
      </c>
      <c r="I92" s="54">
        <v>0.72</v>
      </c>
      <c r="J92" s="53">
        <v>168.3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52" t="s">
        <v>73</v>
      </c>
      <c r="F93" s="53">
        <v>150</v>
      </c>
      <c r="G93" s="53">
        <v>5.4</v>
      </c>
      <c r="H93" s="53">
        <v>0.6</v>
      </c>
      <c r="I93" s="54">
        <v>30</v>
      </c>
      <c r="J93" s="53">
        <v>147</v>
      </c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61" t="s">
        <v>69</v>
      </c>
      <c r="F94" s="62">
        <v>200</v>
      </c>
      <c r="G94" s="62">
        <v>0.2</v>
      </c>
      <c r="H94" s="62">
        <v>0</v>
      </c>
      <c r="I94" s="63">
        <v>14</v>
      </c>
      <c r="J94" s="62">
        <v>56</v>
      </c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52" t="s">
        <v>49</v>
      </c>
      <c r="F95" s="53">
        <v>45</v>
      </c>
      <c r="G95" s="53">
        <v>3.37</v>
      </c>
      <c r="H95" s="53">
        <v>1.35</v>
      </c>
      <c r="I95" s="54">
        <v>22.5</v>
      </c>
      <c r="J95" s="53">
        <v>117</v>
      </c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2" t="s">
        <v>43</v>
      </c>
      <c r="F96" s="53">
        <v>40</v>
      </c>
      <c r="G96" s="53">
        <v>3.4</v>
      </c>
      <c r="H96" s="53">
        <v>0.5</v>
      </c>
      <c r="I96" s="54">
        <v>17.100000000000001</v>
      </c>
      <c r="J96" s="53">
        <v>91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32.269999999999996</v>
      </c>
      <c r="H99" s="19">
        <f t="shared" ref="H99" si="47">SUM(H90:H98)</f>
        <v>19.590000000000003</v>
      </c>
      <c r="I99" s="19">
        <f t="shared" ref="I99" si="48">SUM(I90:I98)</f>
        <v>117.9</v>
      </c>
      <c r="J99" s="19">
        <f t="shared" ref="J99:L99" si="49">SUM(J90:J98)</f>
        <v>726.5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1345</v>
      </c>
      <c r="G100" s="32">
        <f t="shared" ref="G100" si="50">G89+G99</f>
        <v>53.989999999999995</v>
      </c>
      <c r="H100" s="32">
        <f t="shared" ref="H100" si="51">H89+H99</f>
        <v>49.550000000000004</v>
      </c>
      <c r="I100" s="32">
        <f t="shared" ref="I100" si="52">I89+I99</f>
        <v>199.06</v>
      </c>
      <c r="J100" s="32">
        <f t="shared" ref="J100:L100" si="53">J89+J99</f>
        <v>1413.6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70</v>
      </c>
      <c r="F101" s="67" t="s">
        <v>108</v>
      </c>
      <c r="G101" s="50">
        <v>11.2</v>
      </c>
      <c r="H101" s="50">
        <v>10.1</v>
      </c>
      <c r="I101" s="51">
        <v>13.2</v>
      </c>
      <c r="J101" s="50">
        <v>189</v>
      </c>
      <c r="K101" s="40"/>
      <c r="L101" s="39"/>
    </row>
    <row r="102" spans="1:12" ht="14.4" x14ac:dyDescent="0.3">
      <c r="A102" s="23"/>
      <c r="B102" s="15"/>
      <c r="C102" s="11"/>
      <c r="D102" s="6"/>
      <c r="E102" s="52" t="s">
        <v>73</v>
      </c>
      <c r="F102" s="53">
        <v>150</v>
      </c>
      <c r="G102" s="53">
        <v>5.4</v>
      </c>
      <c r="H102" s="53">
        <v>0.06</v>
      </c>
      <c r="I102" s="53">
        <v>30</v>
      </c>
      <c r="J102" s="53">
        <v>147</v>
      </c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2" t="s">
        <v>61</v>
      </c>
      <c r="F103" s="53">
        <v>200</v>
      </c>
      <c r="G103" s="42"/>
      <c r="H103" s="42"/>
      <c r="I103" s="54">
        <v>14</v>
      </c>
      <c r="J103" s="53">
        <v>56</v>
      </c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52" t="s">
        <v>71</v>
      </c>
      <c r="F104" s="53">
        <v>40</v>
      </c>
      <c r="G104" s="53">
        <v>4.5</v>
      </c>
      <c r="H104" s="53">
        <v>1.2</v>
      </c>
      <c r="I104" s="54">
        <v>20</v>
      </c>
      <c r="J104" s="53">
        <v>104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52" t="s">
        <v>88</v>
      </c>
      <c r="F106" s="53">
        <v>60</v>
      </c>
      <c r="G106" s="53">
        <v>0.4</v>
      </c>
      <c r="H106" s="53">
        <v>0.06</v>
      </c>
      <c r="I106" s="54">
        <v>1.2</v>
      </c>
      <c r="J106" s="53">
        <v>6</v>
      </c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21.5</v>
      </c>
      <c r="H108" s="19">
        <f t="shared" si="54"/>
        <v>11.42</v>
      </c>
      <c r="I108" s="19">
        <f t="shared" si="54"/>
        <v>78.400000000000006</v>
      </c>
      <c r="J108" s="19">
        <f t="shared" si="54"/>
        <v>502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55</v>
      </c>
      <c r="F109" s="59">
        <v>60</v>
      </c>
      <c r="G109" s="59">
        <v>1.4</v>
      </c>
      <c r="H109" s="59">
        <v>1.3</v>
      </c>
      <c r="I109" s="60">
        <v>5.6</v>
      </c>
      <c r="J109" s="59">
        <v>81.7</v>
      </c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2" t="s">
        <v>89</v>
      </c>
      <c r="F110" s="53">
        <v>200</v>
      </c>
      <c r="G110" s="53">
        <v>2.25</v>
      </c>
      <c r="H110" s="53">
        <v>4</v>
      </c>
      <c r="I110" s="54">
        <v>15.7</v>
      </c>
      <c r="J110" s="53">
        <v>89.6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52" t="s">
        <v>90</v>
      </c>
      <c r="F111" s="53">
        <v>90</v>
      </c>
      <c r="G111" s="53">
        <v>10.08</v>
      </c>
      <c r="H111" s="53">
        <v>4.72</v>
      </c>
      <c r="I111" s="54">
        <v>12</v>
      </c>
      <c r="J111" s="53">
        <v>147.9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52" t="s">
        <v>58</v>
      </c>
      <c r="F112" s="53">
        <v>150</v>
      </c>
      <c r="G112" s="53">
        <v>3.2</v>
      </c>
      <c r="H112" s="53">
        <v>1.2</v>
      </c>
      <c r="I112" s="54">
        <v>22.1</v>
      </c>
      <c r="J112" s="53">
        <v>112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61" t="s">
        <v>59</v>
      </c>
      <c r="F113" s="62">
        <v>200</v>
      </c>
      <c r="G113" s="62">
        <v>0.2</v>
      </c>
      <c r="H113" s="62">
        <v>0</v>
      </c>
      <c r="I113" s="63">
        <v>14</v>
      </c>
      <c r="J113" s="62">
        <v>56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52" t="s">
        <v>49</v>
      </c>
      <c r="F114" s="53">
        <v>45</v>
      </c>
      <c r="G114" s="53">
        <v>3.37</v>
      </c>
      <c r="H114" s="53">
        <v>1.35</v>
      </c>
      <c r="I114" s="54">
        <v>22.5</v>
      </c>
      <c r="J114" s="53">
        <v>117</v>
      </c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52" t="s">
        <v>43</v>
      </c>
      <c r="F115" s="53">
        <v>40</v>
      </c>
      <c r="G115" s="53">
        <v>91</v>
      </c>
      <c r="H115" s="53">
        <v>3.4</v>
      </c>
      <c r="I115" s="53">
        <v>0.5</v>
      </c>
      <c r="J115" s="54">
        <v>17.100000000000001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111.5</v>
      </c>
      <c r="H118" s="19">
        <f t="shared" si="56"/>
        <v>15.969999999999999</v>
      </c>
      <c r="I118" s="19">
        <f t="shared" si="56"/>
        <v>92.4</v>
      </c>
      <c r="J118" s="19">
        <f t="shared" si="56"/>
        <v>621.30000000000007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1235</v>
      </c>
      <c r="G119" s="32">
        <f t="shared" ref="G119" si="58">G108+G118</f>
        <v>133</v>
      </c>
      <c r="H119" s="32">
        <f t="shared" ref="H119" si="59">H108+H118</f>
        <v>27.39</v>
      </c>
      <c r="I119" s="32">
        <f t="shared" ref="I119" si="60">I108+I118</f>
        <v>170.8</v>
      </c>
      <c r="J119" s="32">
        <f t="shared" ref="J119:L119" si="61">J108+J118</f>
        <v>1123.3000000000002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91</v>
      </c>
      <c r="F120" s="50">
        <v>300</v>
      </c>
      <c r="G120" s="50">
        <v>27.9</v>
      </c>
      <c r="H120" s="50">
        <v>5.4</v>
      </c>
      <c r="I120" s="51">
        <v>27.3</v>
      </c>
      <c r="J120" s="50">
        <v>166</v>
      </c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2" t="s">
        <v>92</v>
      </c>
      <c r="F122" s="53">
        <v>200</v>
      </c>
      <c r="G122" s="53">
        <v>1.4</v>
      </c>
      <c r="H122" s="53">
        <v>2</v>
      </c>
      <c r="I122" s="54">
        <v>22.4</v>
      </c>
      <c r="J122" s="53">
        <v>116</v>
      </c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2" t="s">
        <v>93</v>
      </c>
      <c r="F123" s="42">
        <v>0.75</v>
      </c>
      <c r="G123" s="65">
        <v>3.4</v>
      </c>
      <c r="H123" s="65">
        <v>3.9</v>
      </c>
      <c r="I123" s="66">
        <v>7.2</v>
      </c>
      <c r="J123" s="65">
        <v>77.5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52" t="s">
        <v>64</v>
      </c>
      <c r="F124" s="53">
        <v>150</v>
      </c>
      <c r="G124" s="53">
        <v>0.6</v>
      </c>
      <c r="H124" s="53">
        <v>0.6</v>
      </c>
      <c r="I124" s="53">
        <v>14.75</v>
      </c>
      <c r="J124" s="53">
        <v>70.5</v>
      </c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650.75</v>
      </c>
      <c r="G127" s="19">
        <f t="shared" ref="G127:J127" si="62">SUM(G120:G126)</f>
        <v>33.299999999999997</v>
      </c>
      <c r="H127" s="19">
        <f t="shared" si="62"/>
        <v>11.9</v>
      </c>
      <c r="I127" s="19">
        <f t="shared" si="62"/>
        <v>71.650000000000006</v>
      </c>
      <c r="J127" s="19">
        <f t="shared" si="62"/>
        <v>430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72</v>
      </c>
      <c r="F128" s="59">
        <v>60</v>
      </c>
      <c r="G128" s="59">
        <v>0.96</v>
      </c>
      <c r="H128" s="59">
        <v>3</v>
      </c>
      <c r="I128" s="60">
        <v>5.52</v>
      </c>
      <c r="J128" s="59">
        <v>52.8</v>
      </c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2" t="s">
        <v>94</v>
      </c>
      <c r="F129" s="53">
        <v>200</v>
      </c>
      <c r="G129" s="53">
        <v>6.2</v>
      </c>
      <c r="H129" s="53">
        <v>0.8</v>
      </c>
      <c r="I129" s="54">
        <v>15.8</v>
      </c>
      <c r="J129" s="53">
        <v>98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52" t="s">
        <v>76</v>
      </c>
      <c r="F130" s="65" t="s">
        <v>77</v>
      </c>
      <c r="G130" s="53">
        <v>13.4</v>
      </c>
      <c r="H130" s="53">
        <v>9</v>
      </c>
      <c r="I130" s="54">
        <v>4.7</v>
      </c>
      <c r="J130" s="53">
        <v>173.2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52" t="s">
        <v>73</v>
      </c>
      <c r="F131" s="53">
        <v>150</v>
      </c>
      <c r="G131" s="53">
        <v>5.4</v>
      </c>
      <c r="H131" s="53">
        <v>0.6</v>
      </c>
      <c r="I131" s="54">
        <v>30</v>
      </c>
      <c r="J131" s="53">
        <v>147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61" t="s">
        <v>95</v>
      </c>
      <c r="F132" s="62">
        <v>200</v>
      </c>
      <c r="G132" s="62">
        <v>0.2</v>
      </c>
      <c r="H132" s="62">
        <v>0.2</v>
      </c>
      <c r="I132" s="63">
        <v>27.2</v>
      </c>
      <c r="J132" s="62">
        <v>110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52" t="s">
        <v>49</v>
      </c>
      <c r="F133" s="53">
        <v>45</v>
      </c>
      <c r="G133" s="53">
        <v>3.37</v>
      </c>
      <c r="H133" s="53">
        <v>1.35</v>
      </c>
      <c r="I133" s="54">
        <v>22.5</v>
      </c>
      <c r="J133" s="53">
        <v>117</v>
      </c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52" t="s">
        <v>43</v>
      </c>
      <c r="F134" s="53">
        <v>40</v>
      </c>
      <c r="G134" s="53">
        <v>3.4</v>
      </c>
      <c r="H134" s="53">
        <v>0.5</v>
      </c>
      <c r="I134" s="54">
        <v>17.100000000000001</v>
      </c>
      <c r="J134" s="53">
        <v>91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64">SUM(G128:G136)</f>
        <v>32.93</v>
      </c>
      <c r="H137" s="19">
        <f t="shared" si="64"/>
        <v>15.45</v>
      </c>
      <c r="I137" s="19">
        <f t="shared" si="64"/>
        <v>122.82</v>
      </c>
      <c r="J137" s="19">
        <f t="shared" si="64"/>
        <v>789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1345.75</v>
      </c>
      <c r="G138" s="32">
        <f t="shared" ref="G138" si="66">G127+G137</f>
        <v>66.22999999999999</v>
      </c>
      <c r="H138" s="32">
        <f t="shared" ref="H138" si="67">H127+H137</f>
        <v>27.35</v>
      </c>
      <c r="I138" s="32">
        <f t="shared" ref="I138" si="68">I127+I137</f>
        <v>194.47</v>
      </c>
      <c r="J138" s="32">
        <f t="shared" ref="J138:L138" si="69">J127+J137</f>
        <v>1219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80</v>
      </c>
      <c r="F139" s="50">
        <v>80</v>
      </c>
      <c r="G139" s="50">
        <v>12.2</v>
      </c>
      <c r="H139" s="50">
        <v>10.9</v>
      </c>
      <c r="I139" s="51">
        <v>10.8</v>
      </c>
      <c r="J139" s="50">
        <v>190</v>
      </c>
      <c r="K139" s="40"/>
      <c r="L139" s="39"/>
    </row>
    <row r="140" spans="1:12" ht="15" thickBot="1" x14ac:dyDescent="0.35">
      <c r="A140" s="23"/>
      <c r="B140" s="15"/>
      <c r="C140" s="11"/>
      <c r="D140" s="6"/>
      <c r="E140" s="55" t="s">
        <v>84</v>
      </c>
      <c r="F140" s="70">
        <v>150</v>
      </c>
      <c r="G140" s="70">
        <v>3.6</v>
      </c>
      <c r="H140" s="70">
        <v>5.2</v>
      </c>
      <c r="I140" s="71">
        <v>37.6</v>
      </c>
      <c r="J140" s="70">
        <v>214</v>
      </c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2" t="s">
        <v>81</v>
      </c>
      <c r="F141" s="53">
        <v>200</v>
      </c>
      <c r="G141" s="53">
        <v>1.4</v>
      </c>
      <c r="H141" s="53">
        <v>2</v>
      </c>
      <c r="I141" s="54">
        <v>22.4</v>
      </c>
      <c r="J141" s="53">
        <v>116</v>
      </c>
      <c r="K141" s="4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82</v>
      </c>
      <c r="F142" s="64" t="s">
        <v>63</v>
      </c>
      <c r="G142" s="65">
        <v>3.4</v>
      </c>
      <c r="H142" s="65">
        <v>3.9</v>
      </c>
      <c r="I142" s="66">
        <v>7.2</v>
      </c>
      <c r="J142" s="65">
        <v>77.5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52" t="s">
        <v>83</v>
      </c>
      <c r="F144" s="68">
        <v>60</v>
      </c>
      <c r="G144" s="68">
        <v>1.1200000000000001</v>
      </c>
      <c r="H144" s="68">
        <v>7.96</v>
      </c>
      <c r="I144" s="69">
        <v>3.16</v>
      </c>
      <c r="J144" s="68">
        <v>89.6</v>
      </c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21.72</v>
      </c>
      <c r="H146" s="19">
        <f t="shared" si="70"/>
        <v>29.96</v>
      </c>
      <c r="I146" s="19">
        <f t="shared" si="70"/>
        <v>81.160000000000011</v>
      </c>
      <c r="J146" s="19">
        <f t="shared" si="70"/>
        <v>687.1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85</v>
      </c>
      <c r="F147" s="59">
        <v>60</v>
      </c>
      <c r="G147" s="59">
        <v>0.78</v>
      </c>
      <c r="H147" s="59">
        <v>2.34</v>
      </c>
      <c r="I147" s="60">
        <v>7.08</v>
      </c>
      <c r="J147" s="59">
        <v>49.8</v>
      </c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2" t="s">
        <v>86</v>
      </c>
      <c r="F148" s="53">
        <v>200</v>
      </c>
      <c r="G148" s="53">
        <v>2.8</v>
      </c>
      <c r="H148" s="53">
        <v>0.8</v>
      </c>
      <c r="I148" s="54">
        <v>26.5</v>
      </c>
      <c r="J148" s="53">
        <v>97.4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2" t="s">
        <v>87</v>
      </c>
      <c r="F149" s="53">
        <v>90</v>
      </c>
      <c r="G149" s="53">
        <v>16.32</v>
      </c>
      <c r="H149" s="53">
        <v>14</v>
      </c>
      <c r="I149" s="54">
        <v>0.72</v>
      </c>
      <c r="J149" s="53">
        <v>168.3</v>
      </c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52" t="s">
        <v>73</v>
      </c>
      <c r="F150" s="53">
        <v>150</v>
      </c>
      <c r="G150" s="53">
        <v>5.4</v>
      </c>
      <c r="H150" s="53">
        <v>0.6</v>
      </c>
      <c r="I150" s="54">
        <v>30</v>
      </c>
      <c r="J150" s="53">
        <v>147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61" t="s">
        <v>69</v>
      </c>
      <c r="F151" s="62">
        <v>200</v>
      </c>
      <c r="G151" s="62">
        <v>56</v>
      </c>
      <c r="H151" s="62">
        <v>0.2</v>
      </c>
      <c r="I151" s="62">
        <v>0</v>
      </c>
      <c r="J151" s="63">
        <v>14</v>
      </c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52" t="s">
        <v>49</v>
      </c>
      <c r="F152" s="53">
        <v>45</v>
      </c>
      <c r="G152" s="53">
        <v>3.37</v>
      </c>
      <c r="H152" s="53">
        <v>1.35</v>
      </c>
      <c r="I152" s="54">
        <v>22.5</v>
      </c>
      <c r="J152" s="53">
        <v>117</v>
      </c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 t="s">
        <v>43</v>
      </c>
      <c r="F153" s="42">
        <v>40</v>
      </c>
      <c r="G153" s="53">
        <v>3.4</v>
      </c>
      <c r="H153" s="53">
        <v>0.5</v>
      </c>
      <c r="I153" s="54">
        <v>17.100000000000001</v>
      </c>
      <c r="J153" s="53">
        <v>91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88.070000000000007</v>
      </c>
      <c r="H156" s="19">
        <f t="shared" si="72"/>
        <v>19.790000000000003</v>
      </c>
      <c r="I156" s="19">
        <f t="shared" si="72"/>
        <v>103.9</v>
      </c>
      <c r="J156" s="19">
        <f t="shared" si="72"/>
        <v>684.5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1275</v>
      </c>
      <c r="G157" s="32">
        <f t="shared" ref="G157" si="74">G146+G156</f>
        <v>109.79</v>
      </c>
      <c r="H157" s="32">
        <f t="shared" ref="H157" si="75">H146+H156</f>
        <v>49.75</v>
      </c>
      <c r="I157" s="32">
        <f t="shared" ref="I157" si="76">I146+I156</f>
        <v>185.06</v>
      </c>
      <c r="J157" s="32">
        <f t="shared" ref="J157:L157" si="77">J146+J156</f>
        <v>1371.6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96</v>
      </c>
      <c r="F158" s="67">
        <v>230</v>
      </c>
      <c r="G158" s="50">
        <v>19.079999999999998</v>
      </c>
      <c r="H158" s="50">
        <v>1.08</v>
      </c>
      <c r="I158" s="51">
        <v>30</v>
      </c>
      <c r="J158" s="50">
        <v>86.4</v>
      </c>
      <c r="K158" s="40"/>
      <c r="L158" s="39"/>
    </row>
    <row r="159" spans="1:12" ht="14.4" x14ac:dyDescent="0.3">
      <c r="A159" s="23"/>
      <c r="B159" s="15"/>
      <c r="C159" s="11"/>
      <c r="D159" s="6"/>
      <c r="E159" s="52" t="s">
        <v>97</v>
      </c>
      <c r="F159" s="53">
        <v>40</v>
      </c>
      <c r="G159" s="42">
        <v>12.6</v>
      </c>
      <c r="H159" s="42">
        <v>10.6</v>
      </c>
      <c r="I159" s="42">
        <v>1.1200000000000001</v>
      </c>
      <c r="J159" s="42">
        <v>78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2" t="s">
        <v>61</v>
      </c>
      <c r="F160" s="53">
        <v>200</v>
      </c>
      <c r="G160" s="53">
        <v>0.2</v>
      </c>
      <c r="H160" s="53"/>
      <c r="I160" s="54">
        <v>13.6</v>
      </c>
      <c r="J160" s="53">
        <v>56</v>
      </c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52" t="s">
        <v>71</v>
      </c>
      <c r="F161" s="53">
        <v>40</v>
      </c>
      <c r="G161" s="53">
        <v>4.5</v>
      </c>
      <c r="H161" s="53">
        <v>1.2</v>
      </c>
      <c r="I161" s="54">
        <v>20</v>
      </c>
      <c r="J161" s="53">
        <v>104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36.379999999999995</v>
      </c>
      <c r="H165" s="19">
        <f t="shared" si="78"/>
        <v>12.879999999999999</v>
      </c>
      <c r="I165" s="19">
        <f t="shared" si="78"/>
        <v>64.72</v>
      </c>
      <c r="J165" s="19">
        <f t="shared" si="78"/>
        <v>324.39999999999998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98</v>
      </c>
      <c r="F166" s="59">
        <v>60</v>
      </c>
      <c r="G166" s="59">
        <v>0.82</v>
      </c>
      <c r="H166" s="59">
        <v>2.2599999999999998</v>
      </c>
      <c r="I166" s="60">
        <v>2</v>
      </c>
      <c r="J166" s="59">
        <v>78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2" t="s">
        <v>66</v>
      </c>
      <c r="F167" s="53">
        <v>200</v>
      </c>
      <c r="G167" s="53">
        <v>2</v>
      </c>
      <c r="H167" s="53">
        <v>2.2400000000000002</v>
      </c>
      <c r="I167" s="54">
        <v>10.88</v>
      </c>
      <c r="J167" s="53">
        <v>72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2" t="s">
        <v>99</v>
      </c>
      <c r="F168" s="53">
        <v>90</v>
      </c>
      <c r="G168" s="53">
        <v>10.16</v>
      </c>
      <c r="H168" s="53">
        <v>8.08</v>
      </c>
      <c r="I168" s="54">
        <v>3.24</v>
      </c>
      <c r="J168" s="53">
        <v>140.4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2" t="s">
        <v>68</v>
      </c>
      <c r="F169" s="53">
        <v>150</v>
      </c>
      <c r="G169" s="53">
        <v>3.2</v>
      </c>
      <c r="H169" s="53">
        <v>1.2</v>
      </c>
      <c r="I169" s="54">
        <v>22.1</v>
      </c>
      <c r="J169" s="53">
        <v>112</v>
      </c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61" t="s">
        <v>100</v>
      </c>
      <c r="F170" s="62">
        <v>200</v>
      </c>
      <c r="G170" s="62">
        <v>56</v>
      </c>
      <c r="H170" s="62">
        <v>0.2</v>
      </c>
      <c r="I170" s="62">
        <v>0</v>
      </c>
      <c r="J170" s="63">
        <v>14</v>
      </c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52" t="s">
        <v>49</v>
      </c>
      <c r="F171" s="53">
        <v>45</v>
      </c>
      <c r="G171" s="53">
        <v>3.37</v>
      </c>
      <c r="H171" s="53">
        <v>1.35</v>
      </c>
      <c r="I171" s="54">
        <v>22.5</v>
      </c>
      <c r="J171" s="53">
        <v>117</v>
      </c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2" t="s">
        <v>43</v>
      </c>
      <c r="F172" s="53">
        <v>40</v>
      </c>
      <c r="G172" s="53">
        <v>3.4</v>
      </c>
      <c r="H172" s="53">
        <v>0.5</v>
      </c>
      <c r="I172" s="54">
        <v>17.100000000000001</v>
      </c>
      <c r="J172" s="53">
        <v>91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78.950000000000017</v>
      </c>
      <c r="H175" s="19">
        <f t="shared" si="80"/>
        <v>15.829999999999998</v>
      </c>
      <c r="I175" s="19">
        <f t="shared" si="80"/>
        <v>77.819999999999993</v>
      </c>
      <c r="J175" s="19">
        <f t="shared" si="80"/>
        <v>624.4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1295</v>
      </c>
      <c r="G176" s="32">
        <f t="shared" ref="G176" si="82">G165+G175</f>
        <v>115.33000000000001</v>
      </c>
      <c r="H176" s="32">
        <f t="shared" ref="H176" si="83">H165+H175</f>
        <v>28.709999999999997</v>
      </c>
      <c r="I176" s="32">
        <f t="shared" ref="I176" si="84">I165+I175</f>
        <v>142.54</v>
      </c>
      <c r="J176" s="32">
        <f t="shared" ref="J176:L176" si="85">J165+J175</f>
        <v>948.8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101</v>
      </c>
      <c r="F177" s="50">
        <v>90</v>
      </c>
      <c r="G177" s="50">
        <v>12.72</v>
      </c>
      <c r="H177" s="50">
        <v>11.52</v>
      </c>
      <c r="I177" s="51">
        <v>12.8</v>
      </c>
      <c r="J177" s="50">
        <v>235.1</v>
      </c>
      <c r="K177" s="40"/>
      <c r="L177" s="39"/>
    </row>
    <row r="178" spans="1:12" ht="14.4" x14ac:dyDescent="0.3">
      <c r="A178" s="23"/>
      <c r="B178" s="15"/>
      <c r="C178" s="11"/>
      <c r="D178" s="6"/>
      <c r="E178" s="52" t="s">
        <v>73</v>
      </c>
      <c r="F178" s="53">
        <v>150</v>
      </c>
      <c r="G178" s="53">
        <v>3.2</v>
      </c>
      <c r="H178" s="53">
        <v>1.2</v>
      </c>
      <c r="I178" s="53">
        <v>22.1</v>
      </c>
      <c r="J178" s="53">
        <v>112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2" t="s">
        <v>102</v>
      </c>
      <c r="F179" s="62">
        <v>200</v>
      </c>
      <c r="G179" s="62">
        <v>56</v>
      </c>
      <c r="H179" s="62">
        <v>0.2</v>
      </c>
      <c r="I179" s="62">
        <v>0</v>
      </c>
      <c r="J179" s="63">
        <v>14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2" t="s">
        <v>71</v>
      </c>
      <c r="F180" s="53">
        <v>40</v>
      </c>
      <c r="G180" s="53">
        <v>4.5</v>
      </c>
      <c r="H180" s="53">
        <v>1.2</v>
      </c>
      <c r="I180" s="54">
        <v>20</v>
      </c>
      <c r="J180" s="53">
        <v>104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52" t="s">
        <v>103</v>
      </c>
      <c r="F182" s="53">
        <v>60</v>
      </c>
      <c r="G182" s="53">
        <v>0.96</v>
      </c>
      <c r="H182" s="53">
        <v>3</v>
      </c>
      <c r="I182" s="54">
        <v>5.52</v>
      </c>
      <c r="J182" s="53">
        <v>52.8</v>
      </c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77.38</v>
      </c>
      <c r="H184" s="19">
        <f t="shared" si="86"/>
        <v>17.119999999999997</v>
      </c>
      <c r="I184" s="19">
        <f t="shared" si="86"/>
        <v>60.42</v>
      </c>
      <c r="J184" s="19">
        <f t="shared" si="86"/>
        <v>517.9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104</v>
      </c>
      <c r="F185" s="59">
        <v>60</v>
      </c>
      <c r="G185" s="59">
        <v>1.92</v>
      </c>
      <c r="H185" s="59">
        <v>0.12</v>
      </c>
      <c r="I185" s="60">
        <v>3.96</v>
      </c>
      <c r="J185" s="59">
        <v>24</v>
      </c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2" t="s">
        <v>105</v>
      </c>
      <c r="F186" s="53">
        <v>200</v>
      </c>
      <c r="G186" s="53">
        <v>6.1</v>
      </c>
      <c r="H186" s="53">
        <v>0.8</v>
      </c>
      <c r="I186" s="54">
        <v>15.7</v>
      </c>
      <c r="J186" s="53">
        <v>97.3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2" t="s">
        <v>106</v>
      </c>
      <c r="F187" s="53">
        <v>90</v>
      </c>
      <c r="G187" s="53">
        <v>9.1999999999999993</v>
      </c>
      <c r="H187" s="53">
        <v>10.48</v>
      </c>
      <c r="I187" s="54">
        <v>2.72</v>
      </c>
      <c r="J187" s="53">
        <v>145.6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72" t="s">
        <v>78</v>
      </c>
      <c r="F188" s="53">
        <v>150</v>
      </c>
      <c r="G188" s="53">
        <v>4.5</v>
      </c>
      <c r="H188" s="53">
        <v>5.0999999999999996</v>
      </c>
      <c r="I188" s="54">
        <v>21.9</v>
      </c>
      <c r="J188" s="53">
        <v>151.5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61" t="s">
        <v>95</v>
      </c>
      <c r="F189" s="62">
        <v>200</v>
      </c>
      <c r="G189" s="62">
        <v>0.2</v>
      </c>
      <c r="H189" s="62">
        <v>0.2</v>
      </c>
      <c r="I189" s="63">
        <v>27.2</v>
      </c>
      <c r="J189" s="62">
        <v>110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52" t="s">
        <v>49</v>
      </c>
      <c r="F190" s="53">
        <v>45</v>
      </c>
      <c r="G190" s="53">
        <v>3.37</v>
      </c>
      <c r="H190" s="53">
        <v>1.35</v>
      </c>
      <c r="I190" s="54">
        <v>22.5</v>
      </c>
      <c r="J190" s="53">
        <v>117</v>
      </c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2" t="s">
        <v>43</v>
      </c>
      <c r="F191" s="53">
        <v>40</v>
      </c>
      <c r="G191" s="53">
        <v>3.4</v>
      </c>
      <c r="H191" s="53">
        <v>0.5</v>
      </c>
      <c r="I191" s="54">
        <v>17.100000000000001</v>
      </c>
      <c r="J191" s="53">
        <v>91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28.689999999999998</v>
      </c>
      <c r="H194" s="19">
        <f t="shared" si="88"/>
        <v>18.55</v>
      </c>
      <c r="I194" s="19">
        <f t="shared" si="88"/>
        <v>111.08000000000001</v>
      </c>
      <c r="J194" s="19">
        <f t="shared" si="88"/>
        <v>736.4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1325</v>
      </c>
      <c r="G195" s="32">
        <f t="shared" ref="G195" si="90">G184+G194</f>
        <v>106.07</v>
      </c>
      <c r="H195" s="32">
        <f t="shared" ref="H195" si="91">H184+H194</f>
        <v>35.67</v>
      </c>
      <c r="I195" s="32">
        <f t="shared" ref="I195" si="92">I184+I194</f>
        <v>171.5</v>
      </c>
      <c r="J195" s="32">
        <f t="shared" ref="J195:L195" si="93">J184+J194</f>
        <v>1254.3</v>
      </c>
      <c r="K195" s="32"/>
      <c r="L195" s="32">
        <f t="shared" si="93"/>
        <v>0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1301.075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100.816</v>
      </c>
      <c r="H196" s="34">
        <f t="shared" si="94"/>
        <v>37.029000000000003</v>
      </c>
      <c r="I196" s="34">
        <f t="shared" si="94"/>
        <v>173.71999999999997</v>
      </c>
      <c r="J196" s="34">
        <f t="shared" si="94"/>
        <v>1224.6999999999998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2024-09-05T07:08:08Z</dcterms:modified>
</cp:coreProperties>
</file>